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020\ΠΡΟΣΩΠΙΚΟ ΙΔΟΧ\ΚΑΘΑΡΙΣΤΡΙΕΣ ΣΧΟΛΙΚΩΝ ΜΟΝΑΔΩΝ\Β΄ ΦΑΣΗ\ΠΙΝΑΚΕΣ ΑΠΟΤΕΛΕΣΜΑΤΩΝ\"/>
    </mc:Choice>
  </mc:AlternateContent>
  <xr:revisionPtr revIDLastSave="0" documentId="13_ncr:1_{F7C08C5C-31B7-4592-B263-553276B662E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ΠΛΗΡΟΥΣ" sheetId="5" r:id="rId1"/>
  </sheets>
  <definedNames>
    <definedName name="_xlnm._FilterDatabase" localSheetId="0" hidden="1">ΠΛΗΡΟΥΣ!$A$8:$T$27</definedName>
    <definedName name="_xlnm.Print_Area" localSheetId="0">ΠΛΗΡΟΥΣ!$A$1:$T$36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7" i="5" l="1"/>
  <c r="O27" i="5"/>
  <c r="T27" i="5" s="1"/>
  <c r="Q26" i="5"/>
  <c r="O26" i="5"/>
  <c r="Q25" i="5"/>
  <c r="O25" i="5"/>
  <c r="T25" i="5" s="1"/>
  <c r="Q24" i="5"/>
  <c r="O24" i="5"/>
  <c r="Q23" i="5"/>
  <c r="O23" i="5"/>
  <c r="T23" i="5" s="1"/>
  <c r="Q22" i="5"/>
  <c r="O22" i="5"/>
  <c r="Q21" i="5"/>
  <c r="O21" i="5"/>
  <c r="T21" i="5" s="1"/>
  <c r="Q20" i="5"/>
  <c r="O20" i="5"/>
  <c r="Q19" i="5"/>
  <c r="O19" i="5"/>
  <c r="T19" i="5" s="1"/>
  <c r="Q18" i="5"/>
  <c r="O18" i="5"/>
  <c r="T18" i="5" s="1"/>
  <c r="Q17" i="5"/>
  <c r="O17" i="5"/>
  <c r="Q16" i="5"/>
  <c r="O16" i="5"/>
  <c r="Q15" i="5"/>
  <c r="O15" i="5"/>
  <c r="T15" i="5" s="1"/>
  <c r="Q14" i="5"/>
  <c r="O14" i="5"/>
  <c r="Q13" i="5"/>
  <c r="O13" i="5"/>
  <c r="Q12" i="5"/>
  <c r="O12" i="5"/>
  <c r="Q11" i="5"/>
  <c r="O11" i="5"/>
  <c r="T11" i="5" s="1"/>
  <c r="Q10" i="5"/>
  <c r="O10" i="5"/>
  <c r="T10" i="5" s="1"/>
  <c r="Q9" i="5"/>
  <c r="O9" i="5"/>
  <c r="Q8" i="5"/>
  <c r="O8" i="5"/>
  <c r="T16" i="5" l="1"/>
  <c r="T13" i="5"/>
  <c r="T17" i="5"/>
  <c r="T24" i="5"/>
  <c r="T22" i="5"/>
  <c r="T12" i="5"/>
  <c r="T8" i="5"/>
  <c r="T9" i="5"/>
  <c r="T20" i="5"/>
  <c r="T26" i="5"/>
  <c r="T14" i="5"/>
</calcChain>
</file>

<file path=xl/sharedStrings.xml><?xml version="1.0" encoding="utf-8"?>
<sst xmlns="http://schemas.openxmlformats.org/spreadsheetml/2006/main" count="115" uniqueCount="99">
  <si>
    <t>Α/Α</t>
  </si>
  <si>
    <t>ΕΠΩΝΥΜΟ</t>
  </si>
  <si>
    <t>ΟΝΟΜΑ</t>
  </si>
  <si>
    <t>ΠΑΤΡΩΝΥΜΟ</t>
  </si>
  <si>
    <t>ΑΦΜ</t>
  </si>
  <si>
    <t>ΣΥΝΟΛΙΚΗ ΒΑΘΜΟΛΟΓΙΑ</t>
  </si>
  <si>
    <r>
      <t xml:space="preserve">3          ΤΡΙΤΕΚΝΟΙ ή ΤΕΚΝΟ ΤΡΙΤΕΚΝΗΣ ΟΙΚΟΓΕΝΕΙΑΣ </t>
    </r>
    <r>
      <rPr>
        <b/>
        <sz val="6"/>
        <color theme="1"/>
        <rFont val="Calibri"/>
        <family val="2"/>
        <charset val="161"/>
        <scheme val="minor"/>
      </rPr>
      <t>(15 ΜΟΝΑΔΕΣ)</t>
    </r>
  </si>
  <si>
    <r>
      <t xml:space="preserve">4 ΑΝΗΛΙΚΑ ΤΕΚΝΑ           </t>
    </r>
    <r>
      <rPr>
        <b/>
        <sz val="6"/>
        <color theme="1"/>
        <rFont val="Calibri"/>
        <family val="2"/>
        <charset val="161"/>
        <scheme val="minor"/>
      </rPr>
      <t>(5 ΜΟΝΑΔΕΣ ΓΙΑ ΚΆΘΕ ΤΕΚΝΟ ΑΠΌ ΤΑ ΔΥΟ ΠΡΩΤΑ ΚΑΙ 10 ΜΟΝΑΔΕΣ ΓΙΑ ΤΟ ΤΡΙΤΟ)</t>
    </r>
  </si>
  <si>
    <r>
      <t xml:space="preserve">5             ΓΟΝΕΑΣ             ή ΤΕΚΝΟ ΜΟΝΟΓΟ-ΝΕΪΚΗΣ ΟΙΚΟΓΕΝΕΙΑΣ </t>
    </r>
    <r>
      <rPr>
        <b/>
        <sz val="6"/>
        <color theme="1"/>
        <rFont val="Calibri"/>
        <family val="2"/>
        <charset val="161"/>
        <scheme val="minor"/>
      </rPr>
      <t>(10 ΜΟΝΑΔΕΣ ΓΙΑ ΚΆΘΕ ΤΕΚΝΟ)</t>
    </r>
  </si>
  <si>
    <r>
      <t xml:space="preserve">6  ΑΝΑΠΗΡΙΑ ΓΟΝΕΑ, ΤΕΚΝΟΥ, ΑΔΕΛΦΟΥ           ή ΣΥΖΥΓΟΥ  </t>
    </r>
    <r>
      <rPr>
        <b/>
        <sz val="7"/>
        <color theme="1"/>
        <rFont val="Calibri"/>
        <family val="2"/>
        <charset val="161"/>
        <scheme val="minor"/>
      </rPr>
      <t>(50%-59%  10, 60%-66% 12, 67%-69% 15, 70% &amp; άνω 17</t>
    </r>
  </si>
  <si>
    <r>
      <t xml:space="preserve">7                     ΗΛΙΚΙΑ           </t>
    </r>
    <r>
      <rPr>
        <b/>
        <sz val="6"/>
        <color theme="1"/>
        <rFont val="Calibri"/>
        <family val="2"/>
        <charset val="161"/>
        <scheme val="minor"/>
      </rPr>
      <t>ΕΩΣ ΚΑΙ 50 ΕΤΩΝ -10  ΑΝΩ ΤΩΝ 50 ΕΤΩΝ-20</t>
    </r>
  </si>
  <si>
    <r>
      <t xml:space="preserve">2  ΠΟΛΥΤΕΚΝΟΙ ή ΤΕΚΝΟ ΠΟΛΥΤΕΝΟΥ </t>
    </r>
    <r>
      <rPr>
        <b/>
        <sz val="6"/>
        <color theme="1"/>
        <rFont val="Calibri"/>
        <family val="2"/>
        <charset val="161"/>
        <scheme val="minor"/>
      </rPr>
      <t>(20 ΜΟΝΑΔΕΕΣ ΚΑΙ 10 ΜΟΝΑΔΕΣ ΓΙΑ ΚΆΘΕ ΤΕΚΝΟ ΠΕΡΑΝ ΤΟΥ ΤΡΙΤΟΥ</t>
    </r>
  </si>
  <si>
    <t>ΠΡΟΣΩΡΙΝΟΣ ΠΙΝΑΚΑΣ ΚΑΤΑΤΑΞΗΣ ΠΛΗΡΟΥΣ ΑΠΑΣΧΟΛΗΣΗΣ ΠΡΟΣΩΠΙΚΟΥ ΟΡΙΣΜΕΝΟΥ ΧΡΟΝΟΥ ΣΕ ΥΠΗΡΕΣΙΕΣ ΚΑΘΑΡΙΣΜΟΥ ΣΧΟΛΙΚΩΝ ΜΟΝΑΔΩΝ</t>
  </si>
  <si>
    <t>Φορέας : ΔΗΜΟΣ ΜΑΛΕΒΙΖΙΟΥ</t>
  </si>
  <si>
    <t>Έδρα Υπηρεσίας : ΠΛΑΤΕΙΑ ΚΑΤΣΑΜΑΝΗ, ΓΑΖΙ</t>
  </si>
  <si>
    <t>ΚΡΙΤΗΡΙΑ</t>
  </si>
  <si>
    <t>ΒΑΘΜΟΛΟΓΙΑ</t>
  </si>
  <si>
    <t>Διάρκεια Σύμβασης :ΣΧΟΛΙΚΟ ΕΤΟΣ 2020-21</t>
  </si>
  <si>
    <r>
      <t xml:space="preserve">1   ΕΜΠΕΙΡΙΑ </t>
    </r>
    <r>
      <rPr>
        <b/>
        <sz val="6"/>
        <color theme="1"/>
        <rFont val="Calibri"/>
        <family val="2"/>
        <charset val="161"/>
        <scheme val="minor"/>
      </rPr>
      <t>(17 ΜΟΝΑΔΕΣ ΑΝΑ ΜΗΝΑ ΜΕ ΣΥΝΤΕΛΕΣΤΗ ΑΙΘΟΥΣΩΝ)</t>
    </r>
  </si>
  <si>
    <t>Αικατερίνη Περπέρογλου</t>
  </si>
  <si>
    <t>Σπυρίδων Κασσαπάκης</t>
  </si>
  <si>
    <t>υπάλληλος τμήματος Ανθρώπινου Δυναμικού</t>
  </si>
  <si>
    <t xml:space="preserve">προϊστάμενος τμήματος Ανθρώπινου Δυναμικού </t>
  </si>
  <si>
    <t xml:space="preserve">Αντώνιος Σεληνιωτάκης </t>
  </si>
  <si>
    <t>προϊστάμενος Δ/νσης Διοικητικών Υπηρεσιών</t>
  </si>
  <si>
    <t>Γρηγόριος Φασουλάκης</t>
  </si>
  <si>
    <t>Αντιδήμαρχος Διοικητικών Υπηρεσιών</t>
  </si>
  <si>
    <t>Αρ. Ανακοίνωσης :20090/7-12-20</t>
  </si>
  <si>
    <t>60+143 ΑΙΘΟΥΣΕΣ</t>
  </si>
  <si>
    <t>59+63 ΑΙΘΟΥΣΕΣ</t>
  </si>
  <si>
    <t>ΜΑ***ΚΗ</t>
  </si>
  <si>
    <t>ΜΑ**ΙΑ</t>
  </si>
  <si>
    <t>ΓΕ***ΟΣ</t>
  </si>
  <si>
    <t>11***68</t>
  </si>
  <si>
    <t>ΠΑ***ΚΗ</t>
  </si>
  <si>
    <t>ΣΟ***ΙΑ</t>
  </si>
  <si>
    <t>13***60</t>
  </si>
  <si>
    <t>ΛΙ***ΟΥ</t>
  </si>
  <si>
    <t>ΕΥ***ΝΗ</t>
  </si>
  <si>
    <t>ΠΑ***ΗΣ</t>
  </si>
  <si>
    <t>05***91</t>
  </si>
  <si>
    <t>ΜΙ***ΚΗ</t>
  </si>
  <si>
    <t>ΝΕ***ΙΑ</t>
  </si>
  <si>
    <t>ΜΙ***ΗΛ</t>
  </si>
  <si>
    <t>07***02</t>
  </si>
  <si>
    <t>ΚΑ***ΚΗ</t>
  </si>
  <si>
    <t>ΕΛ***ΝΗ</t>
  </si>
  <si>
    <t>06***68</t>
  </si>
  <si>
    <t>ΔΡ***ΚΗ</t>
  </si>
  <si>
    <t>ΕΥ***ΙΑ</t>
  </si>
  <si>
    <t>ΙΩ***ΗΣ</t>
  </si>
  <si>
    <t>07***65</t>
  </si>
  <si>
    <t>ΛΥ***ΚΗ</t>
  </si>
  <si>
    <t>ΜΑ***ΙΑ</t>
  </si>
  <si>
    <t>ΣΤ***ΟΣ</t>
  </si>
  <si>
    <t>12***66</t>
  </si>
  <si>
    <t>ΚΟ***ΚΗ</t>
  </si>
  <si>
    <t>ΕΛ***ΟΣ</t>
  </si>
  <si>
    <t>03***61</t>
  </si>
  <si>
    <t>ΚΑ***ΟΥ</t>
  </si>
  <si>
    <t>ΕΛ**ΝΗ-ΝΕ**ΙΑ</t>
  </si>
  <si>
    <t>ΑΝ***ΗΣ</t>
  </si>
  <si>
    <t>06***04</t>
  </si>
  <si>
    <t>MI***VA</t>
  </si>
  <si>
    <t>VA***KA</t>
  </si>
  <si>
    <t>NA**EN</t>
  </si>
  <si>
    <t>13***66</t>
  </si>
  <si>
    <t>ΤΑ***ΡΗ</t>
  </si>
  <si>
    <t>ΣΩ***ΟΣ</t>
  </si>
  <si>
    <t>12***12</t>
  </si>
  <si>
    <t>ΣΦ***ΚΗ</t>
  </si>
  <si>
    <t>ΚΩ***ΟΣ</t>
  </si>
  <si>
    <t>11***61</t>
  </si>
  <si>
    <t>ΣΤ***ΓΗ</t>
  </si>
  <si>
    <t>ΣΤ***ΝΗ</t>
  </si>
  <si>
    <t>ΧΑ***ΟΣ</t>
  </si>
  <si>
    <t>04***76</t>
  </si>
  <si>
    <t>ΚΑ***ΠΗ</t>
  </si>
  <si>
    <t>11***07</t>
  </si>
  <si>
    <t>ΜΟ***ΚΗ</t>
  </si>
  <si>
    <t>ΑΡ***ΙΑ</t>
  </si>
  <si>
    <t>15***62</t>
  </si>
  <si>
    <t>ΓΙ***ΚΗ</t>
  </si>
  <si>
    <t>ΕΙ***ΝΗ</t>
  </si>
  <si>
    <t>06***98</t>
  </si>
  <si>
    <t>ΠΗ***ΚΗ</t>
  </si>
  <si>
    <t>11***27</t>
  </si>
  <si>
    <t>ΦΑ***ΚΗ</t>
  </si>
  <si>
    <t>06***87</t>
  </si>
  <si>
    <t>ΜΠ***ΚΗ</t>
  </si>
  <si>
    <t>ΔΕ***ΝΑ</t>
  </si>
  <si>
    <t>ΑΘ***ΚΗ</t>
  </si>
  <si>
    <t xml:space="preserve">ΕΛ***ΝΗ </t>
  </si>
  <si>
    <t>13***62</t>
  </si>
  <si>
    <t>77+136 ΑΙΘΟΥΣΕΣ+3ΜΗΝ</t>
  </si>
  <si>
    <t>60+141 ΑΙΘΟΥΣΕΣ+3ΜΗΝ</t>
  </si>
  <si>
    <t>50+145 ΑΙΘΟΥΣΕΣ+3ΜΗΝ</t>
  </si>
  <si>
    <t>49+59 ΑΙΘΟΥΣΕΣ+3ΜΗΝ</t>
  </si>
  <si>
    <t>10+12 ΑΙΘΟΥΣΕΣ+3ΜΗΝ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</si>
</sst>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11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6"/>
      <color theme="1"/>
      <name val="Calibri"/>
      <family val="2"/>
      <charset val="161"/>
      <scheme val="minor"/>
    </font>
    <font>
      <b/>
      <sz val="7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0"/>
      <name val="Arial Greek"/>
      <charset val="161"/>
    </font>
    <font>
      <sz val="10"/>
      <name val="Arial Greek"/>
      <charset val="161"/>
    </font>
    <font>
      <b/>
      <sz val="10"/>
      <color indexed="12"/>
      <name val="Arial Greek"/>
      <charset val="161"/>
    </font>
    <font>
      <b/>
      <sz val="10"/>
      <color indexed="48"/>
      <name val="Arial Greek"/>
      <charset val="161"/>
    </font>
    <font>
      <sz val="1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left" vertical="top" wrapText="1"/>
      <protection locked="0"/>
    </xf>
    <xf numFmtId="0" fontId="6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Border="1" applyAlignment="1">
      <alignment wrapText="1"/>
    </xf>
    <xf numFmtId="0" fontId="0" fillId="0" borderId="0" xfId="0" applyBorder="1" applyAlignment="1">
      <alignment wrapText="1"/>
    </xf>
    <xf numFmtId="0" fontId="1" fillId="5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wrapText="1"/>
      <protection locked="0"/>
    </xf>
    <xf numFmtId="0" fontId="4" fillId="4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Alignment="1">
      <alignment horizontal="center" vertical="center" wrapText="1"/>
    </xf>
    <xf numFmtId="0" fontId="7" fillId="0" borderId="0" xfId="0" applyFont="1" applyFill="1" applyAlignment="1" applyProtection="1">
      <alignment horizontal="center" wrapText="1"/>
      <protection locked="0"/>
    </xf>
    <xf numFmtId="0" fontId="4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wrapText="1"/>
    </xf>
    <xf numFmtId="49" fontId="4" fillId="4" borderId="1" xfId="0" applyNumberFormat="1" applyFont="1" applyFill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textRotation="90" wrapText="1"/>
      <protection locked="0"/>
    </xf>
    <xf numFmtId="0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wrapText="1"/>
    </xf>
    <xf numFmtId="0" fontId="0" fillId="0" borderId="0" xfId="0" applyAlignment="1"/>
    <xf numFmtId="0" fontId="5" fillId="5" borderId="1" xfId="0" applyFont="1" applyFill="1" applyBorder="1" applyAlignment="1" applyProtection="1">
      <alignment horizontal="center" wrapText="1"/>
      <protection locked="0"/>
    </xf>
    <xf numFmtId="0" fontId="9" fillId="5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left" vertical="top" wrapText="1"/>
      <protection locked="0"/>
    </xf>
    <xf numFmtId="0" fontId="5" fillId="0" borderId="3" xfId="0" applyFont="1" applyFill="1" applyBorder="1" applyAlignment="1" applyProtection="1">
      <alignment horizontal="left" vertical="top" wrapText="1"/>
      <protection locked="0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0" fillId="0" borderId="2" xfId="0" applyFill="1" applyBorder="1" applyAlignment="1" applyProtection="1">
      <alignment horizontal="left" vertical="top" wrapText="1"/>
      <protection locked="0"/>
    </xf>
    <xf numFmtId="0" fontId="6" fillId="0" borderId="3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9" fontId="4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8"/>
  <sheetViews>
    <sheetView tabSelected="1" topLeftCell="A8" workbookViewId="0">
      <selection activeCell="G14" sqref="G14"/>
    </sheetView>
  </sheetViews>
  <sheetFormatPr defaultRowHeight="14.4" x14ac:dyDescent="0.3"/>
  <cols>
    <col min="1" max="1" width="3.5546875" customWidth="1"/>
    <col min="2" max="2" width="8.88671875" customWidth="1"/>
    <col min="3" max="3" width="8.5546875" customWidth="1"/>
    <col min="4" max="4" width="7.33203125" customWidth="1"/>
    <col min="5" max="5" width="8.33203125" customWidth="1"/>
    <col min="7" max="7" width="5.6640625" customWidth="1"/>
    <col min="8" max="8" width="5.44140625" customWidth="1"/>
    <col min="9" max="9" width="7.109375" customWidth="1"/>
    <col min="10" max="10" width="7.44140625" customWidth="1"/>
    <col min="11" max="11" width="7.109375" customWidth="1"/>
    <col min="12" max="12" width="6.6640625" customWidth="1"/>
    <col min="13" max="13" width="7.33203125" customWidth="1"/>
    <col min="14" max="14" width="4.44140625" customWidth="1"/>
    <col min="15" max="15" width="4.6640625" customWidth="1"/>
    <col min="16" max="16" width="4.109375" customWidth="1"/>
    <col min="17" max="17" width="4.33203125" customWidth="1"/>
    <col min="18" max="18" width="3.6640625" customWidth="1"/>
    <col min="19" max="19" width="4.109375" customWidth="1"/>
    <col min="20" max="20" width="10.109375" customWidth="1"/>
    <col min="21" max="21" width="10.44140625" customWidth="1"/>
  </cols>
  <sheetData>
    <row r="1" spans="1:22" ht="32.4" customHeight="1" x14ac:dyDescent="0.3">
      <c r="A1" s="42" t="s">
        <v>13</v>
      </c>
      <c r="B1" s="43"/>
      <c r="C1" s="43"/>
      <c r="D1" s="44"/>
      <c r="E1" s="45"/>
      <c r="F1" s="40" t="s">
        <v>12</v>
      </c>
      <c r="G1" s="41"/>
      <c r="H1" s="41"/>
      <c r="I1" s="41"/>
      <c r="J1" s="41"/>
      <c r="K1" s="41"/>
      <c r="L1" s="41"/>
      <c r="M1" s="41"/>
      <c r="N1" s="36"/>
      <c r="O1" s="36"/>
      <c r="P1" s="36"/>
      <c r="Q1" s="36"/>
      <c r="R1" s="36"/>
      <c r="S1" s="36"/>
      <c r="T1" s="36"/>
    </row>
    <row r="2" spans="1:22" ht="14.4" customHeight="1" x14ac:dyDescent="0.3">
      <c r="A2" s="48" t="s">
        <v>27</v>
      </c>
      <c r="B2" s="49"/>
      <c r="C2" s="49"/>
      <c r="D2" s="44"/>
      <c r="E2" s="45"/>
      <c r="F2" s="31"/>
      <c r="G2" s="31"/>
      <c r="H2" s="31"/>
      <c r="I2" s="31"/>
      <c r="J2" s="31"/>
      <c r="K2" s="31"/>
      <c r="L2" s="31"/>
      <c r="M2" s="31"/>
      <c r="N2" s="5"/>
    </row>
    <row r="3" spans="1:22" ht="16.8" customHeight="1" x14ac:dyDescent="0.3">
      <c r="A3" s="32" t="s">
        <v>14</v>
      </c>
      <c r="B3" s="33"/>
      <c r="C3" s="33"/>
      <c r="D3" s="34"/>
      <c r="E3" s="35"/>
      <c r="F3" s="36"/>
      <c r="G3" s="36"/>
      <c r="H3" s="36"/>
      <c r="I3" s="36"/>
      <c r="J3" s="36"/>
      <c r="K3" s="36"/>
      <c r="L3" s="36"/>
      <c r="M3" s="36"/>
      <c r="N3" s="5"/>
    </row>
    <row r="4" spans="1:22" ht="19.2" customHeight="1" x14ac:dyDescent="0.3">
      <c r="A4" s="32" t="s">
        <v>17</v>
      </c>
      <c r="B4" s="33"/>
      <c r="C4" s="33"/>
      <c r="D4" s="35"/>
      <c r="E4" s="35"/>
      <c r="F4" s="36"/>
      <c r="G4" s="36"/>
      <c r="H4" s="36"/>
      <c r="I4" s="36"/>
      <c r="J4" s="36"/>
      <c r="K4" s="36"/>
      <c r="L4" s="36"/>
      <c r="M4" s="36"/>
      <c r="N4" s="5"/>
    </row>
    <row r="5" spans="1:22" x14ac:dyDescent="0.3">
      <c r="A5" s="6"/>
      <c r="B5" s="7"/>
      <c r="C5" s="7"/>
      <c r="D5" s="8"/>
      <c r="E5" s="9"/>
      <c r="F5" s="17"/>
      <c r="G5" s="17"/>
      <c r="H5" s="17"/>
      <c r="I5" s="17"/>
      <c r="J5" s="17"/>
      <c r="K5" s="17"/>
      <c r="L5" s="1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x14ac:dyDescent="0.3">
      <c r="A6" s="46" t="s">
        <v>0</v>
      </c>
      <c r="B6" s="46" t="s">
        <v>1</v>
      </c>
      <c r="C6" s="46" t="s">
        <v>2</v>
      </c>
      <c r="D6" s="46" t="s">
        <v>3</v>
      </c>
      <c r="E6" s="46" t="s">
        <v>4</v>
      </c>
      <c r="F6" s="37" t="s">
        <v>15</v>
      </c>
      <c r="G6" s="38"/>
      <c r="H6" s="38"/>
      <c r="I6" s="38"/>
      <c r="J6" s="38"/>
      <c r="K6" s="38"/>
      <c r="L6" s="38"/>
      <c r="M6" s="39" t="s">
        <v>16</v>
      </c>
      <c r="N6" s="39"/>
      <c r="O6" s="39"/>
      <c r="P6" s="39"/>
      <c r="Q6" s="39"/>
      <c r="R6" s="39"/>
      <c r="S6" s="39"/>
      <c r="T6" s="50" t="s">
        <v>5</v>
      </c>
      <c r="U6" s="1"/>
      <c r="V6" s="1"/>
    </row>
    <row r="7" spans="1:22" ht="223.2" customHeight="1" x14ac:dyDescent="0.3">
      <c r="A7" s="47"/>
      <c r="B7" s="47"/>
      <c r="C7" s="47"/>
      <c r="D7" s="47"/>
      <c r="E7" s="47"/>
      <c r="F7" s="10" t="s">
        <v>18</v>
      </c>
      <c r="G7" s="10" t="s">
        <v>11</v>
      </c>
      <c r="H7" s="10" t="s">
        <v>6</v>
      </c>
      <c r="I7" s="10" t="s">
        <v>7</v>
      </c>
      <c r="J7" s="10" t="s">
        <v>8</v>
      </c>
      <c r="K7" s="10" t="s">
        <v>9</v>
      </c>
      <c r="L7" s="10" t="s">
        <v>10</v>
      </c>
      <c r="M7" s="4">
        <v>1</v>
      </c>
      <c r="N7" s="4">
        <v>2</v>
      </c>
      <c r="O7" s="4">
        <v>3</v>
      </c>
      <c r="P7" s="4">
        <v>4</v>
      </c>
      <c r="Q7" s="4">
        <v>5</v>
      </c>
      <c r="R7" s="4">
        <v>6</v>
      </c>
      <c r="S7" s="4">
        <v>7</v>
      </c>
      <c r="T7" s="51"/>
      <c r="U7" s="3"/>
      <c r="V7" s="30"/>
    </row>
    <row r="8" spans="1:22" ht="36" x14ac:dyDescent="0.3">
      <c r="A8" s="21">
        <v>1</v>
      </c>
      <c r="B8" s="12" t="s">
        <v>30</v>
      </c>
      <c r="C8" s="12" t="s">
        <v>31</v>
      </c>
      <c r="D8" s="12" t="s">
        <v>32</v>
      </c>
      <c r="E8" s="20" t="s">
        <v>33</v>
      </c>
      <c r="F8" s="21" t="s">
        <v>94</v>
      </c>
      <c r="G8" s="21"/>
      <c r="H8" s="21"/>
      <c r="I8" s="21">
        <v>1</v>
      </c>
      <c r="J8" s="21"/>
      <c r="K8" s="52"/>
      <c r="L8" s="21">
        <v>40</v>
      </c>
      <c r="M8" s="21">
        <v>2633</v>
      </c>
      <c r="N8" s="21"/>
      <c r="O8" s="21">
        <f>H8*15</f>
        <v>0</v>
      </c>
      <c r="P8" s="21">
        <v>5</v>
      </c>
      <c r="Q8" s="21">
        <f>J8*10</f>
        <v>0</v>
      </c>
      <c r="R8" s="21"/>
      <c r="S8" s="21">
        <v>10</v>
      </c>
      <c r="T8" s="22">
        <f>SUM(M8:S8)</f>
        <v>2648</v>
      </c>
      <c r="U8" s="23"/>
      <c r="V8" s="30"/>
    </row>
    <row r="9" spans="1:22" ht="36" x14ac:dyDescent="0.3">
      <c r="A9" s="21">
        <v>2</v>
      </c>
      <c r="B9" s="12" t="s">
        <v>34</v>
      </c>
      <c r="C9" s="12" t="s">
        <v>35</v>
      </c>
      <c r="D9" s="12" t="s">
        <v>32</v>
      </c>
      <c r="E9" s="20" t="s">
        <v>36</v>
      </c>
      <c r="F9" s="21" t="s">
        <v>95</v>
      </c>
      <c r="G9" s="21">
        <v>5</v>
      </c>
      <c r="H9" s="21"/>
      <c r="I9" s="21">
        <v>1</v>
      </c>
      <c r="J9" s="21">
        <v>1</v>
      </c>
      <c r="K9" s="21"/>
      <c r="L9" s="21">
        <v>43</v>
      </c>
      <c r="M9" s="21">
        <v>1713</v>
      </c>
      <c r="N9" s="21">
        <v>40</v>
      </c>
      <c r="O9" s="21">
        <f>H9*15</f>
        <v>0</v>
      </c>
      <c r="P9" s="21">
        <v>5</v>
      </c>
      <c r="Q9" s="21">
        <f>J9*10</f>
        <v>10</v>
      </c>
      <c r="R9" s="21"/>
      <c r="S9" s="21">
        <v>10</v>
      </c>
      <c r="T9" s="22">
        <f>SUM(M9:S9)</f>
        <v>1778</v>
      </c>
      <c r="U9" s="23"/>
      <c r="V9" s="30"/>
    </row>
    <row r="10" spans="1:22" ht="24" x14ac:dyDescent="0.3">
      <c r="A10" s="21">
        <v>3</v>
      </c>
      <c r="B10" s="12" t="s">
        <v>37</v>
      </c>
      <c r="C10" s="12" t="s">
        <v>38</v>
      </c>
      <c r="D10" s="12" t="s">
        <v>39</v>
      </c>
      <c r="E10" s="20" t="s">
        <v>40</v>
      </c>
      <c r="F10" s="21" t="s">
        <v>28</v>
      </c>
      <c r="G10" s="21"/>
      <c r="H10" s="21"/>
      <c r="I10" s="21">
        <v>2</v>
      </c>
      <c r="J10" s="21"/>
      <c r="K10" s="21"/>
      <c r="L10" s="21">
        <v>47</v>
      </c>
      <c r="M10" s="21">
        <v>1672</v>
      </c>
      <c r="N10" s="21"/>
      <c r="O10" s="21">
        <f>H10*15</f>
        <v>0</v>
      </c>
      <c r="P10" s="21">
        <v>10</v>
      </c>
      <c r="Q10" s="21">
        <f>J10*10</f>
        <v>0</v>
      </c>
      <c r="R10" s="21">
        <v>15</v>
      </c>
      <c r="S10" s="21">
        <v>10</v>
      </c>
      <c r="T10" s="22">
        <f>SUM(M10:S10)</f>
        <v>1707</v>
      </c>
      <c r="U10" s="23"/>
      <c r="V10" s="1"/>
    </row>
    <row r="11" spans="1:22" ht="36" x14ac:dyDescent="0.3">
      <c r="A11" s="21">
        <v>4</v>
      </c>
      <c r="B11" s="12" t="s">
        <v>41</v>
      </c>
      <c r="C11" s="12" t="s">
        <v>42</v>
      </c>
      <c r="D11" s="12" t="s">
        <v>43</v>
      </c>
      <c r="E11" s="20" t="s">
        <v>44</v>
      </c>
      <c r="F11" s="21" t="s">
        <v>96</v>
      </c>
      <c r="G11" s="21"/>
      <c r="H11" s="21">
        <v>1</v>
      </c>
      <c r="I11" s="21">
        <v>3</v>
      </c>
      <c r="J11" s="21"/>
      <c r="K11" s="21"/>
      <c r="L11" s="21">
        <v>45</v>
      </c>
      <c r="M11" s="21">
        <v>1545</v>
      </c>
      <c r="N11" s="21"/>
      <c r="O11" s="21">
        <f>H11*15</f>
        <v>15</v>
      </c>
      <c r="P11" s="21">
        <v>20</v>
      </c>
      <c r="Q11" s="21">
        <f>J11*10</f>
        <v>0</v>
      </c>
      <c r="R11" s="21"/>
      <c r="S11" s="21">
        <v>10</v>
      </c>
      <c r="T11" s="22">
        <f>SUM(M11:S11)</f>
        <v>1590</v>
      </c>
      <c r="U11" s="23"/>
      <c r="V11" s="1"/>
    </row>
    <row r="12" spans="1:22" ht="33" customHeight="1" x14ac:dyDescent="0.3">
      <c r="A12" s="21">
        <v>5</v>
      </c>
      <c r="B12" s="12" t="s">
        <v>48</v>
      </c>
      <c r="C12" s="12" t="s">
        <v>49</v>
      </c>
      <c r="D12" s="12" t="s">
        <v>50</v>
      </c>
      <c r="E12" s="20" t="s">
        <v>51</v>
      </c>
      <c r="F12" s="21" t="s">
        <v>97</v>
      </c>
      <c r="G12" s="21"/>
      <c r="H12" s="21"/>
      <c r="I12" s="21"/>
      <c r="J12" s="21">
        <v>1</v>
      </c>
      <c r="K12" s="21"/>
      <c r="L12" s="21">
        <v>48</v>
      </c>
      <c r="M12" s="21">
        <v>1461</v>
      </c>
      <c r="N12" s="21"/>
      <c r="O12" s="21">
        <f>H12*15</f>
        <v>0</v>
      </c>
      <c r="P12" s="21"/>
      <c r="Q12" s="21">
        <f>J12*10</f>
        <v>10</v>
      </c>
      <c r="R12" s="21"/>
      <c r="S12" s="21">
        <v>10</v>
      </c>
      <c r="T12" s="22">
        <f>SUM(M12:S12)</f>
        <v>1481</v>
      </c>
      <c r="U12" s="23"/>
      <c r="V12" s="1"/>
    </row>
    <row r="13" spans="1:22" ht="34.799999999999997" customHeight="1" x14ac:dyDescent="0.3">
      <c r="A13" s="24">
        <v>6</v>
      </c>
      <c r="B13" s="13" t="s">
        <v>45</v>
      </c>
      <c r="C13" s="13" t="s">
        <v>46</v>
      </c>
      <c r="D13" s="13" t="s">
        <v>32</v>
      </c>
      <c r="E13" s="19" t="s">
        <v>47</v>
      </c>
      <c r="F13" s="53" t="s">
        <v>29</v>
      </c>
      <c r="G13" s="53">
        <v>4</v>
      </c>
      <c r="H13" s="53"/>
      <c r="I13" s="53">
        <v>4</v>
      </c>
      <c r="J13" s="53"/>
      <c r="K13" s="54">
        <v>0.67</v>
      </c>
      <c r="L13" s="53">
        <v>47</v>
      </c>
      <c r="M13" s="53">
        <v>1343</v>
      </c>
      <c r="N13" s="53">
        <v>30</v>
      </c>
      <c r="O13" s="53">
        <f>H13*15</f>
        <v>0</v>
      </c>
      <c r="P13" s="53">
        <v>40</v>
      </c>
      <c r="Q13" s="53">
        <f>J13*10</f>
        <v>0</v>
      </c>
      <c r="R13" s="53">
        <v>15</v>
      </c>
      <c r="S13" s="53">
        <v>10</v>
      </c>
      <c r="T13" s="55">
        <f>SUM(M13:S13)</f>
        <v>1438</v>
      </c>
      <c r="U13" s="23"/>
      <c r="V13" s="1"/>
    </row>
    <row r="14" spans="1:22" ht="36" x14ac:dyDescent="0.3">
      <c r="A14" s="24">
        <v>7</v>
      </c>
      <c r="B14" s="13" t="s">
        <v>52</v>
      </c>
      <c r="C14" s="13" t="s">
        <v>53</v>
      </c>
      <c r="D14" s="13" t="s">
        <v>54</v>
      </c>
      <c r="E14" s="19" t="s">
        <v>55</v>
      </c>
      <c r="F14" s="53" t="s">
        <v>98</v>
      </c>
      <c r="G14" s="53"/>
      <c r="H14" s="53"/>
      <c r="I14" s="53">
        <v>1</v>
      </c>
      <c r="J14" s="53"/>
      <c r="K14" s="53"/>
      <c r="L14" s="53">
        <v>44</v>
      </c>
      <c r="M14" s="53">
        <v>341</v>
      </c>
      <c r="N14" s="53"/>
      <c r="O14" s="53">
        <f>H14*15</f>
        <v>0</v>
      </c>
      <c r="P14" s="53">
        <v>5</v>
      </c>
      <c r="Q14" s="53">
        <f>J14*10</f>
        <v>0</v>
      </c>
      <c r="R14" s="53"/>
      <c r="S14" s="53">
        <v>10</v>
      </c>
      <c r="T14" s="55">
        <f>SUM(M14:S14)</f>
        <v>356</v>
      </c>
      <c r="U14" s="23"/>
      <c r="V14" s="1"/>
    </row>
    <row r="15" spans="1:22" x14ac:dyDescent="0.3">
      <c r="A15" s="24">
        <v>8</v>
      </c>
      <c r="B15" s="13" t="s">
        <v>56</v>
      </c>
      <c r="C15" s="13" t="s">
        <v>53</v>
      </c>
      <c r="D15" s="13" t="s">
        <v>57</v>
      </c>
      <c r="E15" s="19" t="s">
        <v>58</v>
      </c>
      <c r="F15" s="53"/>
      <c r="G15" s="53">
        <v>5</v>
      </c>
      <c r="H15" s="53"/>
      <c r="I15" s="53">
        <v>1</v>
      </c>
      <c r="J15" s="53"/>
      <c r="K15" s="53"/>
      <c r="L15" s="53">
        <v>55</v>
      </c>
      <c r="M15" s="53"/>
      <c r="N15" s="53">
        <v>40</v>
      </c>
      <c r="O15" s="53">
        <f>H15*15</f>
        <v>0</v>
      </c>
      <c r="P15" s="53">
        <v>5</v>
      </c>
      <c r="Q15" s="53">
        <f>J15*10</f>
        <v>0</v>
      </c>
      <c r="R15" s="53"/>
      <c r="S15" s="53">
        <v>20</v>
      </c>
      <c r="T15" s="55">
        <f>SUM(M15:S15)</f>
        <v>65</v>
      </c>
      <c r="U15" s="23"/>
      <c r="V15" s="1"/>
    </row>
    <row r="16" spans="1:22" ht="24.6" x14ac:dyDescent="0.3">
      <c r="A16" s="24">
        <v>9</v>
      </c>
      <c r="B16" s="13" t="s">
        <v>59</v>
      </c>
      <c r="C16" s="13" t="s">
        <v>60</v>
      </c>
      <c r="D16" s="13" t="s">
        <v>61</v>
      </c>
      <c r="E16" s="19" t="s">
        <v>62</v>
      </c>
      <c r="F16" s="53">
        <v>0</v>
      </c>
      <c r="G16" s="53"/>
      <c r="H16" s="53"/>
      <c r="I16" s="53">
        <v>2</v>
      </c>
      <c r="J16" s="53"/>
      <c r="K16" s="53"/>
      <c r="L16" s="53"/>
      <c r="M16" s="53">
        <v>0</v>
      </c>
      <c r="N16" s="53">
        <v>42</v>
      </c>
      <c r="O16" s="53">
        <f>H16*15</f>
        <v>0</v>
      </c>
      <c r="P16" s="53">
        <v>10</v>
      </c>
      <c r="Q16" s="53">
        <f>J16*10</f>
        <v>0</v>
      </c>
      <c r="R16" s="53"/>
      <c r="S16" s="53">
        <v>10</v>
      </c>
      <c r="T16" s="55">
        <f>SUM(M16:S16)</f>
        <v>62</v>
      </c>
      <c r="U16" s="23"/>
      <c r="V16" s="1"/>
    </row>
    <row r="17" spans="1:22" x14ac:dyDescent="0.3">
      <c r="A17" s="24">
        <v>10</v>
      </c>
      <c r="B17" s="13" t="s">
        <v>63</v>
      </c>
      <c r="C17" s="13" t="s">
        <v>64</v>
      </c>
      <c r="D17" s="13" t="s">
        <v>65</v>
      </c>
      <c r="E17" s="19" t="s">
        <v>66</v>
      </c>
      <c r="F17" s="53"/>
      <c r="G17" s="53">
        <v>4</v>
      </c>
      <c r="H17" s="53"/>
      <c r="I17" s="53">
        <v>3</v>
      </c>
      <c r="J17" s="53"/>
      <c r="K17" s="53"/>
      <c r="L17" s="53">
        <v>47</v>
      </c>
      <c r="M17" s="53"/>
      <c r="N17" s="53">
        <v>30</v>
      </c>
      <c r="O17" s="53">
        <f>H17*15</f>
        <v>0</v>
      </c>
      <c r="P17" s="53">
        <v>20</v>
      </c>
      <c r="Q17" s="53">
        <f>J17*10</f>
        <v>0</v>
      </c>
      <c r="R17" s="53"/>
      <c r="S17" s="53">
        <v>10</v>
      </c>
      <c r="T17" s="55">
        <f>SUM(M17:S17)</f>
        <v>60</v>
      </c>
      <c r="U17" s="23"/>
      <c r="V17" s="1"/>
    </row>
    <row r="18" spans="1:22" x14ac:dyDescent="0.3">
      <c r="A18" s="24">
        <v>11</v>
      </c>
      <c r="B18" s="13" t="s">
        <v>67</v>
      </c>
      <c r="C18" s="13" t="s">
        <v>49</v>
      </c>
      <c r="D18" s="13" t="s">
        <v>68</v>
      </c>
      <c r="E18" s="19" t="s">
        <v>69</v>
      </c>
      <c r="F18" s="53"/>
      <c r="G18" s="53">
        <v>4</v>
      </c>
      <c r="H18" s="53"/>
      <c r="I18" s="53">
        <v>1</v>
      </c>
      <c r="J18" s="53"/>
      <c r="K18" s="53"/>
      <c r="L18" s="53">
        <v>36</v>
      </c>
      <c r="M18" s="53"/>
      <c r="N18" s="53">
        <v>30</v>
      </c>
      <c r="O18" s="53">
        <f>H18*15</f>
        <v>0</v>
      </c>
      <c r="P18" s="53">
        <v>5</v>
      </c>
      <c r="Q18" s="53">
        <f>J18*10</f>
        <v>0</v>
      </c>
      <c r="R18" s="53"/>
      <c r="S18" s="53">
        <v>10</v>
      </c>
      <c r="T18" s="55">
        <f>SUM(M18:S18)</f>
        <v>45</v>
      </c>
      <c r="U18" s="23"/>
      <c r="V18" s="1"/>
    </row>
    <row r="19" spans="1:22" x14ac:dyDescent="0.3">
      <c r="A19" s="24">
        <v>12</v>
      </c>
      <c r="B19" s="13" t="s">
        <v>70</v>
      </c>
      <c r="C19" s="13" t="s">
        <v>53</v>
      </c>
      <c r="D19" s="13" t="s">
        <v>71</v>
      </c>
      <c r="E19" s="19" t="s">
        <v>72</v>
      </c>
      <c r="F19" s="53"/>
      <c r="G19" s="53"/>
      <c r="H19" s="53">
        <v>1</v>
      </c>
      <c r="I19" s="53">
        <v>3</v>
      </c>
      <c r="J19" s="53"/>
      <c r="K19" s="53"/>
      <c r="L19" s="53">
        <v>40</v>
      </c>
      <c r="M19" s="53"/>
      <c r="N19" s="53"/>
      <c r="O19" s="53">
        <f>H19*15</f>
        <v>15</v>
      </c>
      <c r="P19" s="53">
        <v>20</v>
      </c>
      <c r="Q19" s="53">
        <f>J19*10</f>
        <v>0</v>
      </c>
      <c r="R19" s="53"/>
      <c r="S19" s="53">
        <v>10</v>
      </c>
      <c r="T19" s="55">
        <f>SUM(M19:S19)</f>
        <v>45</v>
      </c>
      <c r="U19" s="23"/>
      <c r="V19" s="1"/>
    </row>
    <row r="20" spans="1:22" x14ac:dyDescent="0.3">
      <c r="A20" s="24">
        <v>13</v>
      </c>
      <c r="B20" s="13" t="s">
        <v>73</v>
      </c>
      <c r="C20" s="13" t="s">
        <v>74</v>
      </c>
      <c r="D20" s="13" t="s">
        <v>75</v>
      </c>
      <c r="E20" s="19" t="s">
        <v>76</v>
      </c>
      <c r="F20" s="53"/>
      <c r="G20" s="53"/>
      <c r="H20" s="53">
        <v>1</v>
      </c>
      <c r="I20" s="53">
        <v>1</v>
      </c>
      <c r="J20" s="53"/>
      <c r="K20" s="53"/>
      <c r="L20" s="53">
        <v>50</v>
      </c>
      <c r="M20" s="53"/>
      <c r="N20" s="53"/>
      <c r="O20" s="53">
        <f>H20*15</f>
        <v>15</v>
      </c>
      <c r="P20" s="53">
        <v>5</v>
      </c>
      <c r="Q20" s="53">
        <f>J20*10</f>
        <v>0</v>
      </c>
      <c r="R20" s="53"/>
      <c r="S20" s="53">
        <v>20</v>
      </c>
      <c r="T20" s="55">
        <f>SUM(M20:S20)</f>
        <v>40</v>
      </c>
      <c r="U20" s="23"/>
      <c r="V20" s="1"/>
    </row>
    <row r="21" spans="1:22" x14ac:dyDescent="0.3">
      <c r="A21" s="24">
        <v>14</v>
      </c>
      <c r="B21" s="13" t="s">
        <v>73</v>
      </c>
      <c r="C21" s="13" t="s">
        <v>77</v>
      </c>
      <c r="D21" s="13" t="s">
        <v>32</v>
      </c>
      <c r="E21" s="19" t="s">
        <v>78</v>
      </c>
      <c r="F21" s="53"/>
      <c r="G21" s="53">
        <v>4</v>
      </c>
      <c r="H21" s="53"/>
      <c r="I21" s="53"/>
      <c r="J21" s="53"/>
      <c r="K21" s="53"/>
      <c r="L21" s="53">
        <v>42</v>
      </c>
      <c r="M21" s="53"/>
      <c r="N21" s="53">
        <v>30</v>
      </c>
      <c r="O21" s="53">
        <f>H21*15</f>
        <v>0</v>
      </c>
      <c r="P21" s="53"/>
      <c r="Q21" s="53">
        <f>J21*10</f>
        <v>0</v>
      </c>
      <c r="R21" s="53"/>
      <c r="S21" s="53">
        <v>10</v>
      </c>
      <c r="T21" s="55">
        <f>SUM(M21:S21)</f>
        <v>40</v>
      </c>
      <c r="U21" s="23"/>
      <c r="V21" s="1"/>
    </row>
    <row r="22" spans="1:22" x14ac:dyDescent="0.3">
      <c r="A22" s="24">
        <v>15</v>
      </c>
      <c r="B22" s="13" t="s">
        <v>79</v>
      </c>
      <c r="C22" s="13" t="s">
        <v>80</v>
      </c>
      <c r="D22" s="13" t="s">
        <v>32</v>
      </c>
      <c r="E22" s="19" t="s">
        <v>81</v>
      </c>
      <c r="F22" s="53"/>
      <c r="G22" s="53"/>
      <c r="H22" s="53"/>
      <c r="I22" s="53">
        <v>1</v>
      </c>
      <c r="J22" s="53"/>
      <c r="K22" s="54">
        <v>0.67</v>
      </c>
      <c r="L22" s="53">
        <v>25</v>
      </c>
      <c r="M22" s="53"/>
      <c r="N22" s="53"/>
      <c r="O22" s="53">
        <f>H22*15</f>
        <v>0</v>
      </c>
      <c r="P22" s="53"/>
      <c r="Q22" s="53">
        <f>J22*10</f>
        <v>0</v>
      </c>
      <c r="R22" s="53">
        <v>15</v>
      </c>
      <c r="S22" s="53">
        <v>10</v>
      </c>
      <c r="T22" s="55">
        <f>SUM(M22:S22)</f>
        <v>25</v>
      </c>
      <c r="U22" s="23"/>
      <c r="V22" s="1"/>
    </row>
    <row r="23" spans="1:22" x14ac:dyDescent="0.3">
      <c r="A23" s="24">
        <v>16</v>
      </c>
      <c r="B23" s="13" t="s">
        <v>82</v>
      </c>
      <c r="C23" s="13" t="s">
        <v>83</v>
      </c>
      <c r="D23" s="13" t="s">
        <v>54</v>
      </c>
      <c r="E23" s="19" t="s">
        <v>84</v>
      </c>
      <c r="F23" s="53"/>
      <c r="G23" s="53"/>
      <c r="H23" s="53"/>
      <c r="I23" s="53"/>
      <c r="J23" s="53"/>
      <c r="K23" s="53"/>
      <c r="L23" s="53">
        <v>58</v>
      </c>
      <c r="M23" s="53"/>
      <c r="N23" s="53"/>
      <c r="O23" s="53">
        <f>H23*15</f>
        <v>0</v>
      </c>
      <c r="P23" s="53"/>
      <c r="Q23" s="53">
        <f>J23*10</f>
        <v>0</v>
      </c>
      <c r="R23" s="53"/>
      <c r="S23" s="53">
        <v>20</v>
      </c>
      <c r="T23" s="55">
        <f>SUM(M23:S23)</f>
        <v>20</v>
      </c>
      <c r="U23" s="23"/>
      <c r="V23" s="1"/>
    </row>
    <row r="24" spans="1:22" x14ac:dyDescent="0.3">
      <c r="A24" s="24">
        <v>17</v>
      </c>
      <c r="B24" s="13" t="s">
        <v>85</v>
      </c>
      <c r="C24" s="13" t="s">
        <v>49</v>
      </c>
      <c r="D24" s="13" t="s">
        <v>54</v>
      </c>
      <c r="E24" s="19" t="s">
        <v>86</v>
      </c>
      <c r="F24" s="53"/>
      <c r="G24" s="53"/>
      <c r="H24" s="53"/>
      <c r="I24" s="53">
        <v>2</v>
      </c>
      <c r="J24" s="53"/>
      <c r="K24" s="53"/>
      <c r="L24" s="53">
        <v>43</v>
      </c>
      <c r="M24" s="53"/>
      <c r="N24" s="53"/>
      <c r="O24" s="53">
        <f>H24*15</f>
        <v>0</v>
      </c>
      <c r="P24" s="53">
        <v>10</v>
      </c>
      <c r="Q24" s="53">
        <f>J24*10</f>
        <v>0</v>
      </c>
      <c r="R24" s="53"/>
      <c r="S24" s="53">
        <v>10</v>
      </c>
      <c r="T24" s="55">
        <f>SUM(M24:S24)</f>
        <v>20</v>
      </c>
      <c r="U24" s="23"/>
      <c r="V24" s="1"/>
    </row>
    <row r="25" spans="1:22" x14ac:dyDescent="0.3">
      <c r="A25" s="24">
        <v>18</v>
      </c>
      <c r="B25" s="13" t="s">
        <v>87</v>
      </c>
      <c r="C25" s="13" t="s">
        <v>53</v>
      </c>
      <c r="D25" s="13" t="s">
        <v>32</v>
      </c>
      <c r="E25" s="19" t="s">
        <v>88</v>
      </c>
      <c r="F25" s="53"/>
      <c r="G25" s="53"/>
      <c r="H25" s="53"/>
      <c r="I25" s="53">
        <v>1</v>
      </c>
      <c r="J25" s="53"/>
      <c r="K25" s="53"/>
      <c r="L25" s="53">
        <v>49</v>
      </c>
      <c r="M25" s="53"/>
      <c r="N25" s="53"/>
      <c r="O25" s="53">
        <f>H25*15</f>
        <v>0</v>
      </c>
      <c r="P25" s="53">
        <v>5</v>
      </c>
      <c r="Q25" s="53">
        <f>J25*10</f>
        <v>0</v>
      </c>
      <c r="R25" s="53"/>
      <c r="S25" s="53">
        <v>10</v>
      </c>
      <c r="T25" s="55">
        <f>SUM(M25:S25)</f>
        <v>15</v>
      </c>
      <c r="U25" s="23"/>
      <c r="V25" s="1"/>
    </row>
    <row r="26" spans="1:22" x14ac:dyDescent="0.3">
      <c r="A26" s="24">
        <v>19</v>
      </c>
      <c r="B26" s="13" t="s">
        <v>89</v>
      </c>
      <c r="C26" s="13" t="s">
        <v>90</v>
      </c>
      <c r="D26" s="13" t="s">
        <v>32</v>
      </c>
      <c r="E26" s="19" t="s">
        <v>51</v>
      </c>
      <c r="F26" s="53"/>
      <c r="G26" s="53"/>
      <c r="H26" s="53"/>
      <c r="I26" s="53"/>
      <c r="J26" s="53"/>
      <c r="K26" s="53"/>
      <c r="L26" s="53">
        <v>49</v>
      </c>
      <c r="M26" s="53"/>
      <c r="N26" s="53"/>
      <c r="O26" s="53">
        <f>H26*15</f>
        <v>0</v>
      </c>
      <c r="P26" s="53"/>
      <c r="Q26" s="53">
        <f>J26*10</f>
        <v>0</v>
      </c>
      <c r="R26" s="53"/>
      <c r="S26" s="53">
        <v>10</v>
      </c>
      <c r="T26" s="55">
        <f>SUM(M26:S26)</f>
        <v>10</v>
      </c>
      <c r="U26" s="23"/>
      <c r="V26" s="1"/>
    </row>
    <row r="27" spans="1:22" x14ac:dyDescent="0.3">
      <c r="A27" s="24">
        <v>20</v>
      </c>
      <c r="B27" s="13" t="s">
        <v>91</v>
      </c>
      <c r="C27" s="13" t="s">
        <v>92</v>
      </c>
      <c r="D27" s="13" t="s">
        <v>50</v>
      </c>
      <c r="E27" s="19" t="s">
        <v>93</v>
      </c>
      <c r="F27" s="53"/>
      <c r="G27" s="53"/>
      <c r="H27" s="53"/>
      <c r="I27" s="53"/>
      <c r="J27" s="53"/>
      <c r="K27" s="53"/>
      <c r="L27" s="53"/>
      <c r="M27" s="53"/>
      <c r="N27" s="53"/>
      <c r="O27" s="53">
        <f>H27*15</f>
        <v>0</v>
      </c>
      <c r="P27" s="53"/>
      <c r="Q27" s="53">
        <f>J27*10</f>
        <v>0</v>
      </c>
      <c r="R27" s="53"/>
      <c r="S27" s="53"/>
      <c r="T27" s="55">
        <f>SUM(M27:S27)</f>
        <v>0</v>
      </c>
      <c r="U27" s="23"/>
      <c r="V27" s="1"/>
    </row>
    <row r="28" spans="1:22" x14ac:dyDescent="0.3">
      <c r="A28" s="26"/>
      <c r="B28" s="18"/>
      <c r="C28" s="18"/>
      <c r="D28" s="18"/>
      <c r="E28" s="27"/>
      <c r="F28" s="18"/>
      <c r="G28" s="18"/>
      <c r="H28" s="18"/>
      <c r="I28" s="18"/>
      <c r="J28" s="18"/>
      <c r="K28" s="18"/>
      <c r="L28" s="18"/>
      <c r="M28" s="28"/>
      <c r="N28" s="28"/>
      <c r="O28" s="28"/>
      <c r="P28" s="28"/>
      <c r="Q28" s="28"/>
      <c r="R28" s="28"/>
      <c r="S28" s="28"/>
      <c r="T28" s="29"/>
      <c r="U28" s="23"/>
      <c r="V28" s="1"/>
    </row>
    <row r="29" spans="1:22" x14ac:dyDescent="0.3">
      <c r="A29" s="14"/>
      <c r="B29" s="1"/>
      <c r="C29" s="2"/>
      <c r="D29" t="s">
        <v>19</v>
      </c>
      <c r="G29" t="s">
        <v>21</v>
      </c>
      <c r="M29" s="15"/>
      <c r="N29" s="15"/>
      <c r="O29" s="15"/>
      <c r="P29" s="15"/>
      <c r="Q29" s="15"/>
      <c r="R29" s="15"/>
      <c r="S29" s="15"/>
      <c r="T29" s="1"/>
      <c r="U29" s="1"/>
      <c r="V29" s="1"/>
    </row>
    <row r="30" spans="1:22" x14ac:dyDescent="0.3">
      <c r="A30" s="14"/>
      <c r="B30" s="2"/>
      <c r="C30" s="2"/>
      <c r="M30" s="15"/>
      <c r="N30" s="15"/>
      <c r="O30" s="15"/>
      <c r="P30" s="15"/>
      <c r="Q30" s="15"/>
      <c r="R30" s="15"/>
      <c r="S30" s="15"/>
      <c r="T30" s="1"/>
      <c r="U30" s="1"/>
      <c r="V30" s="1"/>
    </row>
    <row r="31" spans="1:22" x14ac:dyDescent="0.3">
      <c r="A31" s="14"/>
      <c r="B31" s="2"/>
      <c r="C31" s="2"/>
      <c r="D31" t="s">
        <v>20</v>
      </c>
      <c r="G31" t="s">
        <v>22</v>
      </c>
      <c r="M31" s="15"/>
      <c r="N31" s="15"/>
      <c r="O31" s="15"/>
      <c r="P31" s="15"/>
      <c r="Q31" s="15"/>
      <c r="R31" s="15"/>
      <c r="S31" s="15"/>
      <c r="T31" s="1"/>
      <c r="U31" s="1"/>
      <c r="V31" s="1"/>
    </row>
    <row r="32" spans="1:22" x14ac:dyDescent="0.3">
      <c r="A32" s="14"/>
      <c r="B32" s="2"/>
      <c r="C32" s="2"/>
      <c r="M32" s="15"/>
      <c r="N32" s="15"/>
      <c r="O32" s="15"/>
      <c r="P32" s="15"/>
      <c r="Q32" s="15"/>
      <c r="R32" s="15"/>
      <c r="S32" s="15"/>
      <c r="T32" s="1"/>
      <c r="U32" s="1"/>
      <c r="V32" s="1"/>
    </row>
    <row r="33" spans="1:22" x14ac:dyDescent="0.3">
      <c r="A33" s="16"/>
      <c r="B33" s="2"/>
      <c r="C33" s="2"/>
      <c r="D33" t="s">
        <v>23</v>
      </c>
      <c r="G33" t="s">
        <v>24</v>
      </c>
      <c r="M33" s="15"/>
      <c r="N33" s="15"/>
      <c r="O33" s="15"/>
      <c r="P33" s="15"/>
      <c r="Q33" s="15"/>
      <c r="R33" s="15"/>
      <c r="S33" s="15"/>
      <c r="T33" s="15"/>
      <c r="U33" s="1"/>
      <c r="V33" s="1"/>
    </row>
    <row r="34" spans="1:22" x14ac:dyDescent="0.3">
      <c r="A34" s="16"/>
      <c r="B34" s="2"/>
      <c r="C34" s="2"/>
      <c r="M34" s="15"/>
      <c r="N34" s="15"/>
      <c r="O34" s="15"/>
      <c r="P34" s="15"/>
      <c r="Q34" s="15"/>
      <c r="R34" s="15"/>
      <c r="S34" s="15"/>
      <c r="T34" s="15"/>
      <c r="U34" s="1"/>
      <c r="V34" s="1"/>
    </row>
    <row r="35" spans="1:22" x14ac:dyDescent="0.3">
      <c r="A35" s="16"/>
      <c r="B35" s="1"/>
      <c r="D35" t="s">
        <v>25</v>
      </c>
      <c r="G35" t="s">
        <v>26</v>
      </c>
      <c r="M35" s="15"/>
      <c r="N35" s="15"/>
      <c r="O35" s="15"/>
      <c r="P35" s="15"/>
      <c r="Q35" s="15"/>
      <c r="R35" s="15"/>
      <c r="S35" s="15"/>
      <c r="T35" s="15"/>
      <c r="U35" s="1"/>
      <c r="V35" s="1"/>
    </row>
    <row r="36" spans="1:22" x14ac:dyDescent="0.3">
      <c r="A36" s="1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5"/>
      <c r="N36" s="15"/>
      <c r="O36" s="15"/>
      <c r="P36" s="15"/>
      <c r="Q36" s="15"/>
      <c r="R36" s="15"/>
      <c r="S36" s="15"/>
      <c r="T36" s="15"/>
      <c r="U36" s="1"/>
      <c r="V36" s="1"/>
    </row>
    <row r="37" spans="1:22" x14ac:dyDescent="0.3">
      <c r="A37" s="1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5"/>
      <c r="N37" s="15"/>
      <c r="O37" s="15"/>
      <c r="P37" s="15"/>
      <c r="Q37" s="15"/>
      <c r="R37" s="15"/>
      <c r="S37" s="15"/>
      <c r="T37" s="15"/>
      <c r="U37" s="1"/>
      <c r="V37" s="1"/>
    </row>
    <row r="38" spans="1:22" x14ac:dyDescent="0.3">
      <c r="M38" s="25"/>
      <c r="N38" s="25"/>
      <c r="O38" s="25"/>
      <c r="P38" s="25"/>
      <c r="Q38" s="25"/>
      <c r="R38" s="25"/>
      <c r="S38" s="25"/>
      <c r="T38" s="25"/>
    </row>
  </sheetData>
  <sortState xmlns:xlrd2="http://schemas.microsoft.com/office/spreadsheetml/2017/richdata2" ref="A8:T27">
    <sortCondition descending="1" ref="T8"/>
  </sortState>
  <mergeCells count="15">
    <mergeCell ref="F1:T1"/>
    <mergeCell ref="A1:E1"/>
    <mergeCell ref="A6:A7"/>
    <mergeCell ref="B6:B7"/>
    <mergeCell ref="C6:C7"/>
    <mergeCell ref="D6:D7"/>
    <mergeCell ref="E6:E7"/>
    <mergeCell ref="A2:E2"/>
    <mergeCell ref="T6:T7"/>
    <mergeCell ref="V7:V9"/>
    <mergeCell ref="F2:M2"/>
    <mergeCell ref="A3:M3"/>
    <mergeCell ref="A4:M4"/>
    <mergeCell ref="F6:L6"/>
    <mergeCell ref="M6:S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ΠΛΗΡΟΥΣ</vt:lpstr>
      <vt:lpstr>ΠΛΗΡΟΥΣ!Print_Area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Kassapakis Spyridon</dc:creator>
  <cp:lastModifiedBy>Perperoglou Katerina</cp:lastModifiedBy>
  <cp:lastPrinted>2020-12-15T11:11:28Z</cp:lastPrinted>
  <dcterms:created xsi:type="dcterms:W3CDTF">2020-08-26T10:29:39Z</dcterms:created>
  <dcterms:modified xsi:type="dcterms:W3CDTF">2021-01-08T10:05:39Z</dcterms:modified>
</cp:coreProperties>
</file>